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EFATURA DE SISTEMAS\Dropbox\OBSERVATORIO CIUDADANO 2025\2.- INFRAESTRUCTURA Y SERVICIOS\"/>
    </mc:Choice>
  </mc:AlternateContent>
  <xr:revisionPtr revIDLastSave="0" documentId="13_ncr:1_{C7FF90EE-F71E-4282-8D39-5BEF564955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2.04" sheetId="9" r:id="rId1"/>
    <sheet name="Datos" sheetId="10" r:id="rId2"/>
  </sheets>
  <definedNames>
    <definedName name="_xlnm.Print_Area" localSheetId="0">'02.04'!$A$1:$X$76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9" l="1"/>
  <c r="D7" i="10"/>
  <c r="F26" i="9"/>
  <c r="D6" i="10"/>
  <c r="D5" i="10"/>
  <c r="D4" i="10"/>
  <c r="D3" i="10"/>
  <c r="D2" i="10"/>
  <c r="A26" i="9" s="1"/>
  <c r="B26" i="9" l="1"/>
</calcChain>
</file>

<file path=xl/sharedStrings.xml><?xml version="1.0" encoding="utf-8"?>
<sst xmlns="http://schemas.openxmlformats.org/spreadsheetml/2006/main" count="51" uniqueCount="47">
  <si>
    <t>Descripción</t>
  </si>
  <si>
    <t>Variables</t>
  </si>
  <si>
    <t>Algoritmo de cálculo</t>
  </si>
  <si>
    <t>Clave:</t>
  </si>
  <si>
    <t>Eje:</t>
  </si>
  <si>
    <t>Fecha:</t>
  </si>
  <si>
    <t>Unidad de Medida:</t>
  </si>
  <si>
    <t>Temporalidad:</t>
  </si>
  <si>
    <t>Fuente(s) de información</t>
  </si>
  <si>
    <t>VALOR</t>
  </si>
  <si>
    <t>Evaluación</t>
  </si>
  <si>
    <t>INDICADOR</t>
  </si>
  <si>
    <t>Ámbito de análisis:</t>
  </si>
  <si>
    <t>Anterior</t>
  </si>
  <si>
    <t>Actual</t>
  </si>
  <si>
    <t>Meta</t>
  </si>
  <si>
    <t>Anual</t>
  </si>
  <si>
    <t>Notas:</t>
  </si>
  <si>
    <t>Gráfica</t>
  </si>
  <si>
    <t>Interpretación</t>
  </si>
  <si>
    <t>1 de 2</t>
  </si>
  <si>
    <t>2 de 2</t>
  </si>
  <si>
    <t>Dependencia responsable:</t>
  </si>
  <si>
    <t>Captación de información</t>
  </si>
  <si>
    <t>Procesamiento de información</t>
  </si>
  <si>
    <t>Desarrollo del indicador</t>
  </si>
  <si>
    <t>Cobertura de alumbrado publico</t>
  </si>
  <si>
    <t>Mide el porcentaje de kilómetros de vialidades que cuentan con alumbrado público.</t>
  </si>
  <si>
    <r>
      <rPr>
        <b/>
        <i/>
        <sz val="11"/>
        <color theme="1"/>
        <rFont val="Cambria"/>
        <family val="1"/>
      </rPr>
      <t>Vial</t>
    </r>
    <r>
      <rPr>
        <b/>
        <i/>
        <vertAlign val="subscript"/>
        <sz val="11"/>
        <color theme="1"/>
        <rFont val="Cambria"/>
        <family val="1"/>
      </rPr>
      <t>total</t>
    </r>
    <r>
      <rPr>
        <b/>
        <i/>
        <sz val="11"/>
        <color theme="1"/>
        <rFont val="Cambria"/>
        <family val="1"/>
      </rPr>
      <t xml:space="preserve"> </t>
    </r>
    <r>
      <rPr>
        <sz val="9"/>
        <color theme="1"/>
        <rFont val="Arial"/>
        <family val="2"/>
      </rPr>
      <t>= Kilómetros totales de vialidades</t>
    </r>
  </si>
  <si>
    <r>
      <rPr>
        <b/>
        <i/>
        <sz val="11"/>
        <color theme="1"/>
        <rFont val="Cambria"/>
        <family val="1"/>
      </rPr>
      <t>Vial</t>
    </r>
    <r>
      <rPr>
        <b/>
        <i/>
        <vertAlign val="subscript"/>
        <sz val="11"/>
        <color theme="1"/>
        <rFont val="Cambria"/>
        <family val="1"/>
      </rPr>
      <t>alum</t>
    </r>
    <r>
      <rPr>
        <sz val="9"/>
        <color theme="1"/>
        <rFont val="Arial"/>
        <family val="2"/>
      </rPr>
      <t>= Kilómetros de vialidades con alumbrado público</t>
    </r>
  </si>
  <si>
    <t xml:space="preserve">La suma de los kilómetros de vialidad con alumbrado público se divide entre el total de kilómetros de vialidades y se multiplica por cien para obtener el valor porcentual. </t>
  </si>
  <si>
    <t>Tópico:</t>
  </si>
  <si>
    <t>Ciudad de Mexicali</t>
  </si>
  <si>
    <t>TOTAL DE KM CON ALUMBRADO PÚBLICO</t>
  </si>
  <si>
    <t>Instituto Municipal de Investigación y Planeación Urbana de Mexicali (IMIP)</t>
  </si>
  <si>
    <t>Recepción del dato de total de kilómetros de vialidad en la ciudad de Mexicali, y del dato de kilómetros de dicha red vial que cuentan con cobertura de alumbrado público en la ciudad de Mexicali, por parte de IMIP cada año.</t>
  </si>
  <si>
    <t>Captura de los datos proporcionados por IMIP en hoja de cálculo excel.</t>
  </si>
  <si>
    <t>Infraestructura</t>
  </si>
  <si>
    <t>02.04</t>
  </si>
  <si>
    <t>Porcentaje</t>
  </si>
  <si>
    <t>Año</t>
  </si>
  <si>
    <r>
      <t xml:space="preserve">A mayor cobertura de alumbrado público, se cuenta con mayor seguridad para la circulación peatonal y vial, y se inhibe la </t>
    </r>
    <r>
      <rPr>
        <sz val="10"/>
        <rFont val="Arial"/>
        <family val="2"/>
      </rPr>
      <t>comisión</t>
    </r>
    <r>
      <rPr>
        <sz val="10"/>
        <color theme="1"/>
        <rFont val="Arial"/>
        <family val="2"/>
      </rPr>
      <t xml:space="preserve"> de delitos.</t>
    </r>
  </si>
  <si>
    <t>Departamento de Proyectos Estratégicos</t>
  </si>
  <si>
    <t>2. Infraestructura y Servicios</t>
  </si>
  <si>
    <r>
      <rPr>
        <i/>
        <sz val="11"/>
        <rFont val="Webdings"/>
        <family val="1"/>
        <charset val="2"/>
      </rPr>
      <t>4</t>
    </r>
    <r>
      <rPr>
        <i/>
        <sz val="11"/>
        <rFont val="Arial"/>
        <family val="2"/>
      </rPr>
      <t>Dirección o departamento:</t>
    </r>
  </si>
  <si>
    <t>Cobertura de alumbrado público</t>
  </si>
  <si>
    <t>TOTAL DE KM DE VIALIDADES EN LA CIUDAD DE MEXICALI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</si>
</sst>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Cambria"/>
      <family val="1"/>
    </font>
    <font>
      <b/>
      <i/>
      <vertAlign val="subscript"/>
      <sz val="11"/>
      <color theme="1"/>
      <name val="Cambria"/>
      <family val="1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1"/>
      <name val="Webdings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12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/>
    <xf numFmtId="0" fontId="2" fillId="2" borderId="0" xfId="0" applyFont="1" applyFill="1" applyBorder="1"/>
    <xf numFmtId="0" fontId="1" fillId="0" borderId="0" xfId="0" applyFont="1" applyBorder="1"/>
    <xf numFmtId="0" fontId="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7" fillId="2" borderId="7" xfId="0" applyFont="1" applyFill="1" applyBorder="1"/>
    <xf numFmtId="0" fontId="1" fillId="2" borderId="8" xfId="0" applyFont="1" applyFill="1" applyBorder="1"/>
    <xf numFmtId="0" fontId="7" fillId="2" borderId="8" xfId="0" applyFont="1" applyFill="1" applyBorder="1"/>
    <xf numFmtId="0" fontId="1" fillId="2" borderId="8" xfId="0" applyFont="1" applyFill="1" applyBorder="1" applyAlignment="1"/>
    <xf numFmtId="0" fontId="0" fillId="0" borderId="0" xfId="0" applyAlignment="1">
      <alignment horizontal="center" vertical="center" wrapText="1"/>
    </xf>
    <xf numFmtId="0" fontId="8" fillId="2" borderId="2" xfId="0" applyFont="1" applyFill="1" applyBorder="1"/>
    <xf numFmtId="0" fontId="1" fillId="2" borderId="3" xfId="0" applyFont="1" applyFill="1" applyBorder="1" applyAlignment="1"/>
    <xf numFmtId="0" fontId="0" fillId="0" borderId="0" xfId="0" applyAlignment="1"/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Border="1"/>
    <xf numFmtId="10" fontId="0" fillId="0" borderId="0" xfId="2" applyNumberFormat="1" applyFont="1" applyBorder="1"/>
    <xf numFmtId="10" fontId="0" fillId="0" borderId="0" xfId="2" applyNumberFormat="1" applyFont="1" applyBorder="1" applyAlignment="1">
      <alignment horizontal="right"/>
    </xf>
    <xf numFmtId="4" fontId="0" fillId="0" borderId="0" xfId="0" applyNumberFormat="1" applyFill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0" fontId="3" fillId="2" borderId="1" xfId="2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5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3" fillId="2" borderId="10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0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</cellXfs>
  <cellStyles count="3">
    <cellStyle name="Hipervínculo" xfId="1" builtinId="8"/>
    <cellStyle name="Normal" xfId="0" builtinId="0"/>
    <cellStyle name="Porcentaje" xfId="2" builtinId="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500071"/>
      <color rgb="FF297571"/>
      <color rgb="FF80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'02.04'!$A$7:$X$7</c:f>
              <c:strCache>
                <c:ptCount val="1"/>
                <c:pt idx="0">
                  <c:v>Cobertura de alumbrado público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552-4FBA-855C-9EC59559E5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Datos!$A$2:$A$7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Datos!$D$2:$D$7</c:f>
              <c:numCache>
                <c:formatCode>0.00%</c:formatCode>
                <c:ptCount val="6"/>
                <c:pt idx="0">
                  <c:v>0.77374583806357988</c:v>
                </c:pt>
                <c:pt idx="1">
                  <c:v>0.75798592311857071</c:v>
                </c:pt>
                <c:pt idx="2">
                  <c:v>0.73114197708179585</c:v>
                </c:pt>
                <c:pt idx="3">
                  <c:v>0.88953707188558517</c:v>
                </c:pt>
                <c:pt idx="4">
                  <c:v>0.79933210631704033</c:v>
                </c:pt>
                <c:pt idx="5">
                  <c:v>0.80042477739100559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9-453F-8F9A-C24E149581E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1289311"/>
        <c:axId val="401292223"/>
      </c:lineChart>
      <c:catAx>
        <c:axId val="401289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01292223"/>
        <c:crosses val="autoZero"/>
        <c:auto val="1"/>
        <c:lblAlgn val="ctr"/>
        <c:lblOffset val="100"/>
        <c:noMultiLvlLbl val="0"/>
      </c:catAx>
      <c:valAx>
        <c:axId val="401292223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01289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217142</xdr:colOff>
      <xdr:row>1</xdr:row>
      <xdr:rowOff>131549</xdr:rowOff>
    </xdr:from>
    <xdr:to>
      <xdr:col>18</xdr:col>
      <xdr:colOff>89332</xdr:colOff>
      <xdr:row>3</xdr:row>
      <xdr:rowOff>27641</xdr:rowOff>
    </xdr:to>
    <xdr:sp macro="" textlink="">
      <xdr:nvSpPr>
        <xdr:cNvPr id="4" name="TextBox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60983" y="313390"/>
          <a:ext cx="6011485" cy="259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>
              <a:solidFill>
                <a:sysClr val="windowText" lastClr="000000"/>
              </a:solidFill>
              <a:latin typeface="Arial Black" panose="020B0A04020102020204" pitchFamily="34" charset="0"/>
            </a:rPr>
            <a:t>Observatorio</a:t>
          </a:r>
          <a:r>
            <a:rPr lang="es-MX" sz="1600" baseline="0">
              <a:solidFill>
                <a:sysClr val="windowText" lastClr="000000"/>
              </a:solidFill>
              <a:latin typeface="Arial Black" panose="020B0A04020102020204" pitchFamily="34" charset="0"/>
            </a:rPr>
            <a:t> de Calidad de Vida</a:t>
          </a:r>
          <a:endParaRPr lang="es-MX" sz="1600">
            <a:solidFill>
              <a:sysClr val="windowText" lastClr="000000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0</xdr:col>
      <xdr:colOff>39683</xdr:colOff>
      <xdr:row>20</xdr:row>
      <xdr:rowOff>7937</xdr:rowOff>
    </xdr:from>
    <xdr:to>
      <xdr:col>5</xdr:col>
      <xdr:colOff>373058</xdr:colOff>
      <xdr:row>21</xdr:row>
      <xdr:rowOff>63500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 txBox="1"/>
          </xdr:nvSpPr>
          <xdr:spPr>
            <a:xfrm>
              <a:off x="39683" y="3738562"/>
              <a:ext cx="2238375" cy="4365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419" sz="1000" b="0">
                  <a:solidFill>
                    <a:sysClr val="windowText" lastClr="000000"/>
                  </a:solidFill>
                  <a:effectLst/>
                  <a:ea typeface="+mn-ea"/>
                  <a:cs typeface="+mn-cs"/>
                </a:rPr>
                <a:t>Porcentaje de cobertura de alumbrado público:</a:t>
              </a:r>
              <a:r>
                <a:rPr lang="es-419" sz="1000" b="0" baseline="0">
                  <a:solidFill>
                    <a:sysClr val="windowText" lastClr="000000"/>
                  </a:solidFill>
                  <a:effectLst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r>
                    <a:rPr lang="en-US" sz="1000" b="1" i="1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𝑷</m:t>
                  </m:r>
                  <m:r>
                    <a:rPr lang="en-US" sz="1000" b="1" i="1" baseline="-25000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𝒂𝒍𝒖𝒎</m:t>
                  </m:r>
                </m:oMath>
              </a14:m>
              <a:endParaRPr lang="es-MX" sz="1000" b="1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 txBox="1"/>
          </xdr:nvSpPr>
          <xdr:spPr>
            <a:xfrm>
              <a:off x="39683" y="3738562"/>
              <a:ext cx="2238375" cy="4365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419" sz="1000" b="0">
                  <a:solidFill>
                    <a:sysClr val="windowText" lastClr="000000"/>
                  </a:solidFill>
                  <a:effectLst/>
                  <a:ea typeface="+mn-ea"/>
                  <a:cs typeface="+mn-cs"/>
                </a:rPr>
                <a:t>Porcentaje de cobertura de alumbrado público:</a:t>
              </a:r>
              <a:r>
                <a:rPr lang="es-419" sz="1000" b="0" baseline="0">
                  <a:solidFill>
                    <a:sysClr val="windowText" lastClr="000000"/>
                  </a:solidFill>
                  <a:effectLst/>
                  <a:ea typeface="+mn-ea"/>
                  <a:cs typeface="+mn-cs"/>
                </a:rPr>
                <a:t> </a:t>
              </a:r>
              <a:r>
                <a:rPr lang="en-US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𝑷</a:t>
              </a:r>
              <a:r>
                <a:rPr lang="en-US" sz="1000" b="1" i="0" baseline="-2500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𝒂𝒍𝒖𝒎</a:t>
              </a:r>
              <a:endParaRPr lang="es-MX" sz="1000" b="1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twoCellAnchor>
  <xdr:twoCellAnchor>
    <xdr:from>
      <xdr:col>2</xdr:col>
      <xdr:colOff>152200</xdr:colOff>
      <xdr:row>40</xdr:row>
      <xdr:rowOff>23310</xdr:rowOff>
    </xdr:from>
    <xdr:to>
      <xdr:col>18</xdr:col>
      <xdr:colOff>33915</xdr:colOff>
      <xdr:row>42</xdr:row>
      <xdr:rowOff>101244</xdr:rowOff>
    </xdr:to>
    <xdr:sp macro="" textlink="">
      <xdr:nvSpPr>
        <xdr:cNvPr id="24" name="TextBox 1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096041" y="7842469"/>
          <a:ext cx="6021010" cy="4416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>
              <a:solidFill>
                <a:sysClr val="windowText" lastClr="000000"/>
              </a:solidFill>
              <a:latin typeface="Arial Black" panose="020B0A04020102020204" pitchFamily="34" charset="0"/>
            </a:rPr>
            <a:t>Observatorio</a:t>
          </a:r>
          <a:r>
            <a:rPr lang="es-MX" sz="1600" baseline="0">
              <a:solidFill>
                <a:sysClr val="windowText" lastClr="000000"/>
              </a:solidFill>
              <a:latin typeface="Arial Black" panose="020B0A04020102020204" pitchFamily="34" charset="0"/>
            </a:rPr>
            <a:t> de Calidad de Vida</a:t>
          </a:r>
          <a:endParaRPr lang="es-MX" sz="1600">
            <a:solidFill>
              <a:sysClr val="windowText" lastClr="000000"/>
            </a:solidFill>
            <a:latin typeface="Arial Black" panose="020B0A04020102020204" pitchFamily="34" charset="0"/>
          </a:endParaRPr>
        </a:p>
      </xdr:txBody>
    </xdr:sp>
    <xdr:clientData/>
  </xdr:twoCellAnchor>
  <xdr:oneCellAnchor>
    <xdr:from>
      <xdr:col>0</xdr:col>
      <xdr:colOff>333373</xdr:colOff>
      <xdr:row>19</xdr:row>
      <xdr:rowOff>63500</xdr:rowOff>
    </xdr:from>
    <xdr:ext cx="1571625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12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 txBox="1"/>
          </xdr:nvSpPr>
          <xdr:spPr>
            <a:xfrm>
              <a:off x="333373" y="3413125"/>
              <a:ext cx="1571625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ctr"/>
              <a14:m>
                <m:oMath xmlns:m="http://schemas.openxmlformats.org/officeDocument/2006/math">
                  <m:r>
                    <a:rPr lang="en-US" sz="1200" b="0" i="1">
                      <a:latin typeface="Cambria Math" panose="02040503050406030204" pitchFamily="18" charset="0"/>
                    </a:rPr>
                    <m:t>𝑃</m:t>
                  </m:r>
                  <m:r>
                    <a:rPr lang="en-US" sz="1200" b="0" i="1" baseline="-25000">
                      <a:latin typeface="Cambria Math" panose="02040503050406030204" pitchFamily="18" charset="0"/>
                    </a:rPr>
                    <m:t>𝑎𝑙𝑢𝑚</m:t>
                  </m:r>
                  <m:r>
                    <a:rPr lang="es-419" sz="12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s-419" sz="12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𝑉𝑖𝑎𝑙</m:t>
                      </m:r>
                      <m:r>
                        <a:rPr lang="en-US" sz="1200" b="0" i="1" baseline="-2500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𝑎𝑙𝑢𝑚</m:t>
                      </m:r>
                      <m:r>
                        <a:rPr lang="es-419" sz="1200" b="0" i="1" baseline="-2500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</m:num>
                    <m:den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𝑉𝑖𝑎𝑙</m:t>
                      </m:r>
                      <m:r>
                        <a:rPr lang="en-US" sz="1200" b="0" i="1" baseline="-25000">
                          <a:latin typeface="Cambria Math" panose="02040503050406030204" pitchFamily="18" charset="0"/>
                        </a:rPr>
                        <m:t>𝑡𝑜𝑡𝑎𝑙</m:t>
                      </m:r>
                    </m:den>
                  </m:f>
                  <m:r>
                    <a:rPr lang="es-419" sz="12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MX" sz="1200" b="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100</a:t>
              </a:r>
            </a:p>
          </xdr:txBody>
        </xdr:sp>
      </mc:Choice>
      <mc:Fallback xmlns="">
        <xdr:sp macro="" textlink="">
          <xdr:nvSpPr>
            <xdr:cNvPr id="10" name="CuadroTexto 12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 txBox="1"/>
          </xdr:nvSpPr>
          <xdr:spPr>
            <a:xfrm>
              <a:off x="333373" y="3413125"/>
              <a:ext cx="1571625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ctr"/>
              <a:r>
                <a:rPr lang="en-US" sz="1200" b="0" i="0">
                  <a:latin typeface="Cambria Math" panose="02040503050406030204" pitchFamily="18" charset="0"/>
                </a:rPr>
                <a:t>𝑃</a:t>
              </a:r>
              <a:r>
                <a:rPr lang="en-US" sz="1200" b="0" i="0" baseline="-25000">
                  <a:latin typeface="Cambria Math" panose="02040503050406030204" pitchFamily="18" charset="0"/>
                </a:rPr>
                <a:t>𝑎𝑙𝑢𝑚</a:t>
              </a:r>
              <a:r>
                <a:rPr lang="es-419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s-419" sz="1200" b="0" i="0">
                  <a:latin typeface="Cambria Math" panose="02040503050406030204" pitchFamily="18" charset="0"/>
                </a:rPr>
                <a:t>(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𝑉𝑖𝑎𝑙</a:t>
              </a:r>
              <a:r>
                <a:rPr lang="en-US" sz="1200" b="0" i="0" baseline="-25000">
                  <a:latin typeface="Cambria Math" panose="02040503050406030204" pitchFamily="18" charset="0"/>
                  <a:ea typeface="Cambria Math" panose="02040503050406030204" pitchFamily="18" charset="0"/>
                </a:rPr>
                <a:t>𝑎𝑙𝑢𝑚</a:t>
              </a:r>
              <a:r>
                <a:rPr lang="es-419" sz="1200" b="0" i="0" baseline="-25000">
                  <a:latin typeface="Cambria Math" panose="02040503050406030204" pitchFamily="18" charset="0"/>
                  <a:ea typeface="Cambria Math" panose="02040503050406030204" pitchFamily="18" charset="0"/>
                </a:rPr>
                <a:t> )/</a:t>
              </a:r>
              <a:r>
                <a:rPr lang="en-US" sz="1200" b="0" i="0">
                  <a:latin typeface="Cambria Math" panose="02040503050406030204" pitchFamily="18" charset="0"/>
                </a:rPr>
                <a:t>𝑉𝑖𝑎𝑙</a:t>
              </a:r>
              <a:r>
                <a:rPr lang="en-US" sz="1200" b="0" i="0" baseline="-25000">
                  <a:latin typeface="Cambria Math" panose="02040503050406030204" pitchFamily="18" charset="0"/>
                </a:rPr>
                <a:t>𝑡𝑜𝑡𝑎𝑙</a:t>
              </a:r>
              <a:r>
                <a:rPr lang="es-419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</a:t>
              </a:r>
              <a:r>
                <a:rPr lang="es-MX" sz="1200" b="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100</a:t>
              </a:r>
            </a:p>
          </xdr:txBody>
        </xdr:sp>
      </mc:Fallback>
    </mc:AlternateContent>
    <xdr:clientData/>
  </xdr:oneCellAnchor>
  <xdr:twoCellAnchor>
    <xdr:from>
      <xdr:col>12</xdr:col>
      <xdr:colOff>333375</xdr:colOff>
      <xdr:row>26</xdr:row>
      <xdr:rowOff>87312</xdr:rowOff>
    </xdr:from>
    <xdr:to>
      <xdr:col>13</xdr:col>
      <xdr:colOff>230188</xdr:colOff>
      <xdr:row>27</xdr:row>
      <xdr:rowOff>134937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905375" y="5270500"/>
          <a:ext cx="277813" cy="2381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12</xdr:col>
      <xdr:colOff>31748</xdr:colOff>
      <xdr:row>23</xdr:row>
      <xdr:rowOff>39690</xdr:rowOff>
    </xdr:from>
    <xdr:to>
      <xdr:col>23</xdr:col>
      <xdr:colOff>365123</xdr:colOff>
      <xdr:row>34</xdr:row>
      <xdr:rowOff>142878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C99195D3-77A6-4E97-81CB-73D676F980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34636</xdr:colOff>
      <xdr:row>0</xdr:row>
      <xdr:rowOff>34636</xdr:rowOff>
    </xdr:from>
    <xdr:to>
      <xdr:col>1</xdr:col>
      <xdr:colOff>315741</xdr:colOff>
      <xdr:row>4</xdr:row>
      <xdr:rowOff>164523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2F39F6F-97A8-4B4D-B9C1-ADCC694EE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" y="34636"/>
          <a:ext cx="766014" cy="857251"/>
        </a:xfrm>
        <a:prstGeom prst="rect">
          <a:avLst/>
        </a:prstGeom>
      </xdr:spPr>
    </xdr:pic>
    <xdr:clientData/>
  </xdr:twoCellAnchor>
  <xdr:twoCellAnchor editAs="oneCell">
    <xdr:from>
      <xdr:col>20</xdr:col>
      <xdr:colOff>38719</xdr:colOff>
      <xdr:row>0</xdr:row>
      <xdr:rowOff>128597</xdr:rowOff>
    </xdr:from>
    <xdr:to>
      <xdr:col>23</xdr:col>
      <xdr:colOff>345752</xdr:colOff>
      <xdr:row>4</xdr:row>
      <xdr:rowOff>32054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1A39608-7037-445B-9AFB-B5BC70A298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149" b="-3455"/>
        <a:stretch/>
      </xdr:blipFill>
      <xdr:spPr>
        <a:xfrm>
          <a:off x="7502855" y="128597"/>
          <a:ext cx="1450033" cy="630821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39</xdr:row>
      <xdr:rowOff>34636</xdr:rowOff>
    </xdr:from>
    <xdr:to>
      <xdr:col>1</xdr:col>
      <xdr:colOff>324400</xdr:colOff>
      <xdr:row>43</xdr:row>
      <xdr:rowOff>164523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E929054D-3C4B-42F4-B6F1-4BB9431B9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7671954"/>
          <a:ext cx="766014" cy="857251"/>
        </a:xfrm>
        <a:prstGeom prst="rect">
          <a:avLst/>
        </a:prstGeom>
      </xdr:spPr>
    </xdr:pic>
    <xdr:clientData/>
  </xdr:twoCellAnchor>
  <xdr:twoCellAnchor editAs="oneCell">
    <xdr:from>
      <xdr:col>20</xdr:col>
      <xdr:colOff>47378</xdr:colOff>
      <xdr:row>39</xdr:row>
      <xdr:rowOff>128597</xdr:rowOff>
    </xdr:from>
    <xdr:to>
      <xdr:col>23</xdr:col>
      <xdr:colOff>354411</xdr:colOff>
      <xdr:row>43</xdr:row>
      <xdr:rowOff>32054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7A7177C8-C810-4DAE-BAC6-B307F36B3E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149" b="-3455"/>
        <a:stretch/>
      </xdr:blipFill>
      <xdr:spPr>
        <a:xfrm>
          <a:off x="7892514" y="7765915"/>
          <a:ext cx="1450033" cy="6308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70CDF0-8258-4699-AFDC-21CA5CDC11C8}" name="Tabla1" displayName="Tabla1" ref="A1:D7" totalsRowShown="0" headerRowDxfId="2">
  <autoFilter ref="A1:D7" xr:uid="{A170CDF0-8258-4699-AFDC-21CA5CDC11C8}"/>
  <tableColumns count="4">
    <tableColumn id="1" xr3:uid="{C49571D1-EE26-4752-8105-8D11279A182E}" name="Año"/>
    <tableColumn id="2" xr3:uid="{00812754-2228-43AF-80A1-484D472D9F7C}" name="TOTAL DE KM CON ALUMBRADO PÚBLICO" dataDxfId="1"/>
    <tableColumn id="3" xr3:uid="{1E9AD0E6-7A36-46FC-AEF4-A1A2B0D6EBD3}" name="TOTAL DE KM DE VIALIDADES EN LA CIUDAD DE MEXICALI"/>
    <tableColumn id="4" xr3:uid="{DFB1AE3C-4FCC-4E1C-9C8B-15C66F031CBC}" name="Cobertura de alumbrado publico" dataDxfId="0">
      <calculatedColumnFormula>B2/C2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Personalizado 2">
      <a:dk1>
        <a:sysClr val="windowText" lastClr="000000"/>
      </a:dk1>
      <a:lt1>
        <a:sysClr val="window" lastClr="FFFFFF"/>
      </a:lt1>
      <a:dk2>
        <a:srgbClr val="FFFFFF"/>
      </a:dk2>
      <a:lt2>
        <a:srgbClr val="E7E6E6"/>
      </a:lt2>
      <a:accent1>
        <a:srgbClr val="B12068"/>
      </a:accent1>
      <a:accent2>
        <a:srgbClr val="B93367"/>
      </a:accent2>
      <a:accent3>
        <a:srgbClr val="C55165"/>
      </a:accent3>
      <a:accent4>
        <a:srgbClr val="D37463"/>
      </a:accent4>
      <a:accent5>
        <a:srgbClr val="E6A360"/>
      </a:accent5>
      <a:accent6>
        <a:srgbClr val="F3C45F"/>
      </a:accent6>
      <a:hlink>
        <a:srgbClr val="00000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76"/>
  <sheetViews>
    <sheetView tabSelected="1" view="pageBreakPreview" zoomScale="110" zoomScaleNormal="120" zoomScaleSheetLayoutView="110" workbookViewId="0">
      <selection activeCell="A9" sqref="A9:D9"/>
    </sheetView>
  </sheetViews>
  <sheetFormatPr baseColWidth="10" defaultColWidth="9.140625" defaultRowHeight="14.25" x14ac:dyDescent="0.2"/>
  <cols>
    <col min="1" max="1" width="7.28515625" style="1" customWidth="1"/>
    <col min="2" max="2" width="6.85546875" style="1" customWidth="1"/>
    <col min="3" max="3" width="6.7109375" style="1" customWidth="1"/>
    <col min="4" max="4" width="2.28515625" style="1" customWidth="1"/>
    <col min="5" max="5" width="5.7109375" style="1" customWidth="1"/>
    <col min="6" max="6" width="8.7109375" style="1" customWidth="1"/>
    <col min="7" max="24" width="5.7109375" style="1" customWidth="1"/>
    <col min="25" max="16384" width="9.140625" style="1"/>
  </cols>
  <sheetData>
    <row r="1" spans="1:24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10"/>
    </row>
    <row r="2" spans="1:24" x14ac:dyDescent="0.2">
      <c r="A2" s="1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2"/>
    </row>
    <row r="3" spans="1:24" x14ac:dyDescent="0.2">
      <c r="A3" s="1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2"/>
    </row>
    <row r="4" spans="1:24" x14ac:dyDescent="0.2">
      <c r="A4" s="1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2"/>
    </row>
    <row r="5" spans="1:24" x14ac:dyDescent="0.2">
      <c r="A5" s="1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12"/>
    </row>
    <row r="6" spans="1:24" ht="15" x14ac:dyDescent="0.25">
      <c r="A6" s="49" t="s">
        <v>11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1:24" ht="21.75" customHeight="1" x14ac:dyDescent="0.2">
      <c r="A7" s="55" t="s">
        <v>45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</row>
    <row r="8" spans="1:24" ht="9.9499999999999993" customHeight="1" x14ac:dyDescent="0.2">
      <c r="A8" s="1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12"/>
    </row>
    <row r="9" spans="1:24" ht="15.75" customHeight="1" x14ac:dyDescent="0.2">
      <c r="A9" s="33" t="s">
        <v>3</v>
      </c>
      <c r="B9" s="33"/>
      <c r="C9" s="33"/>
      <c r="D9" s="33"/>
      <c r="E9" s="45" t="s">
        <v>38</v>
      </c>
      <c r="F9" s="45"/>
      <c r="G9" s="45"/>
      <c r="H9" s="45"/>
      <c r="I9" s="58" t="s">
        <v>4</v>
      </c>
      <c r="J9" s="58"/>
      <c r="K9" s="58"/>
      <c r="L9" s="56" t="s">
        <v>43</v>
      </c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</row>
    <row r="10" spans="1:24" ht="15.75" customHeight="1" x14ac:dyDescent="0.2">
      <c r="A10" s="33" t="s">
        <v>12</v>
      </c>
      <c r="B10" s="33"/>
      <c r="C10" s="33"/>
      <c r="D10" s="33"/>
      <c r="E10" s="46" t="s">
        <v>32</v>
      </c>
      <c r="F10" s="46"/>
      <c r="G10" s="46"/>
      <c r="H10" s="46"/>
      <c r="I10" s="33" t="s">
        <v>31</v>
      </c>
      <c r="J10" s="33"/>
      <c r="K10" s="33"/>
      <c r="L10" s="36" t="s">
        <v>37</v>
      </c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4" ht="15.75" customHeight="1" x14ac:dyDescent="0.2">
      <c r="A11" s="33" t="s">
        <v>6</v>
      </c>
      <c r="B11" s="33"/>
      <c r="C11" s="33"/>
      <c r="D11" s="33"/>
      <c r="E11" s="46" t="s">
        <v>39</v>
      </c>
      <c r="F11" s="46"/>
      <c r="G11" s="46"/>
      <c r="H11" s="46"/>
      <c r="I11" s="33" t="s">
        <v>7</v>
      </c>
      <c r="J11" s="33"/>
      <c r="K11" s="33"/>
      <c r="L11" s="36" t="s">
        <v>16</v>
      </c>
      <c r="M11" s="36"/>
      <c r="N11" s="36"/>
      <c r="O11" s="36"/>
      <c r="P11" s="36"/>
      <c r="Q11" s="33" t="s">
        <v>5</v>
      </c>
      <c r="R11" s="33"/>
      <c r="S11" s="33"/>
      <c r="T11" s="57">
        <v>45811</v>
      </c>
      <c r="U11" s="57"/>
      <c r="V11" s="57"/>
      <c r="W11" s="57"/>
      <c r="X11" s="57"/>
    </row>
    <row r="12" spans="1:24" ht="9.9499999999999993" customHeight="1" x14ac:dyDescent="0.2">
      <c r="A12" s="1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12"/>
    </row>
    <row r="13" spans="1:24" ht="15.75" customHeight="1" x14ac:dyDescent="0.2">
      <c r="A13" s="37" t="s">
        <v>0</v>
      </c>
      <c r="B13" s="37"/>
      <c r="C13" s="37"/>
      <c r="D13" s="37"/>
      <c r="E13" s="37"/>
      <c r="F13" s="37"/>
      <c r="G13" s="37"/>
      <c r="H13" s="37"/>
      <c r="I13" s="37"/>
      <c r="J13" s="37"/>
      <c r="K13" s="37" t="s">
        <v>19</v>
      </c>
      <c r="L13" s="37"/>
      <c r="M13" s="37"/>
      <c r="N13" s="37"/>
      <c r="O13" s="37"/>
      <c r="P13" s="37"/>
      <c r="Q13" s="37"/>
      <c r="R13" s="37" t="s">
        <v>8</v>
      </c>
      <c r="S13" s="37"/>
      <c r="T13" s="37"/>
      <c r="U13" s="37"/>
      <c r="V13" s="37"/>
      <c r="W13" s="37"/>
      <c r="X13" s="37"/>
    </row>
    <row r="14" spans="1:24" ht="15.75" customHeight="1" x14ac:dyDescent="0.2">
      <c r="A14" s="38" t="s">
        <v>27</v>
      </c>
      <c r="B14" s="38"/>
      <c r="C14" s="38"/>
      <c r="D14" s="38"/>
      <c r="E14" s="38"/>
      <c r="F14" s="38"/>
      <c r="G14" s="38"/>
      <c r="H14" s="38"/>
      <c r="I14" s="38"/>
      <c r="J14" s="38"/>
      <c r="K14" s="38" t="s">
        <v>41</v>
      </c>
      <c r="L14" s="38"/>
      <c r="M14" s="38"/>
      <c r="N14" s="38"/>
      <c r="O14" s="38"/>
      <c r="P14" s="38"/>
      <c r="Q14" s="38"/>
      <c r="R14" s="72" t="s">
        <v>34</v>
      </c>
      <c r="S14" s="73"/>
      <c r="T14" s="73"/>
      <c r="U14" s="73"/>
      <c r="V14" s="73"/>
      <c r="W14" s="73"/>
      <c r="X14" s="74"/>
    </row>
    <row r="15" spans="1:24" ht="15" customHeight="1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75"/>
      <c r="S15" s="76"/>
      <c r="T15" s="76"/>
      <c r="U15" s="76"/>
      <c r="V15" s="76"/>
      <c r="W15" s="76"/>
      <c r="X15" s="77"/>
    </row>
    <row r="16" spans="1:24" ht="15" customHeight="1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75"/>
      <c r="S16" s="76"/>
      <c r="T16" s="76"/>
      <c r="U16" s="76"/>
      <c r="V16" s="76"/>
      <c r="W16" s="76"/>
      <c r="X16" s="77"/>
    </row>
    <row r="17" spans="1:33" ht="15.75" customHeight="1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78"/>
      <c r="S17" s="79"/>
      <c r="T17" s="79"/>
      <c r="U17" s="79"/>
      <c r="V17" s="79"/>
      <c r="W17" s="79"/>
      <c r="X17" s="80"/>
    </row>
    <row r="18" spans="1:33" ht="9.9499999999999993" customHeight="1" x14ac:dyDescent="0.2">
      <c r="A18" s="1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12"/>
    </row>
    <row r="19" spans="1:33" ht="15.75" customHeight="1" x14ac:dyDescent="0.2">
      <c r="A19" s="37" t="s">
        <v>2</v>
      </c>
      <c r="B19" s="37"/>
      <c r="C19" s="37"/>
      <c r="D19" s="37"/>
      <c r="E19" s="37"/>
      <c r="F19" s="37"/>
      <c r="G19" s="37" t="s">
        <v>1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33" ht="30" customHeight="1" x14ac:dyDescent="0.2">
      <c r="A20" s="51"/>
      <c r="B20" s="51"/>
      <c r="C20" s="51"/>
      <c r="D20" s="51"/>
      <c r="E20" s="51"/>
      <c r="F20" s="51"/>
      <c r="G20" s="52" t="s">
        <v>29</v>
      </c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4"/>
    </row>
    <row r="21" spans="1:33" ht="30" customHeight="1" x14ac:dyDescent="0.2">
      <c r="A21" s="51"/>
      <c r="B21" s="51"/>
      <c r="C21" s="51"/>
      <c r="D21" s="51"/>
      <c r="E21" s="51"/>
      <c r="F21" s="51"/>
      <c r="G21" s="52" t="s">
        <v>28</v>
      </c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4"/>
    </row>
    <row r="22" spans="1:33" ht="9.9499999999999993" customHeight="1" x14ac:dyDescent="0.2">
      <c r="A22" s="1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12"/>
      <c r="AB22" s="5"/>
      <c r="AC22" s="5"/>
      <c r="AD22" s="5"/>
      <c r="AE22" s="5"/>
      <c r="AF22" s="5"/>
      <c r="AG22" s="5"/>
    </row>
    <row r="23" spans="1:33" ht="15" x14ac:dyDescent="0.25">
      <c r="A23" s="49" t="s">
        <v>9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50"/>
      <c r="M23" s="81" t="s">
        <v>18</v>
      </c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AB23" s="5"/>
      <c r="AC23" s="6"/>
      <c r="AD23" s="6"/>
      <c r="AE23" s="5"/>
      <c r="AF23" s="5"/>
      <c r="AG23" s="5"/>
    </row>
    <row r="24" spans="1:33" ht="15" customHeight="1" x14ac:dyDescent="0.2">
      <c r="A24" s="44" t="s">
        <v>13</v>
      </c>
      <c r="B24" s="44"/>
      <c r="C24" s="44"/>
      <c r="D24" s="44"/>
      <c r="E24" s="44"/>
      <c r="F24" s="44"/>
      <c r="G24" s="47" t="s">
        <v>14</v>
      </c>
      <c r="H24" s="48"/>
      <c r="I24" s="65" t="s">
        <v>15</v>
      </c>
      <c r="J24" s="66"/>
      <c r="K24" s="44" t="s">
        <v>10</v>
      </c>
      <c r="L24" s="59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AB24" s="5"/>
      <c r="AC24" s="7"/>
      <c r="AD24" s="5"/>
      <c r="AE24" s="5"/>
      <c r="AF24" s="5"/>
      <c r="AG24" s="5"/>
    </row>
    <row r="25" spans="1:33" s="27" customFormat="1" ht="15" customHeight="1" x14ac:dyDescent="0.2">
      <c r="A25" s="29">
        <v>2019</v>
      </c>
      <c r="B25" s="29">
        <v>2020</v>
      </c>
      <c r="C25" s="29">
        <v>2021</v>
      </c>
      <c r="D25" s="63">
        <v>2022</v>
      </c>
      <c r="E25" s="63"/>
      <c r="F25" s="29">
        <v>2023</v>
      </c>
      <c r="G25" s="70">
        <v>2024</v>
      </c>
      <c r="H25" s="70"/>
      <c r="I25" s="67"/>
      <c r="J25" s="68"/>
      <c r="K25" s="44"/>
      <c r="L25" s="59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AB25" s="28"/>
      <c r="AC25" s="7"/>
      <c r="AD25" s="28"/>
      <c r="AE25" s="28"/>
      <c r="AF25" s="28"/>
      <c r="AG25" s="28"/>
    </row>
    <row r="26" spans="1:33" ht="15" customHeight="1" x14ac:dyDescent="0.2">
      <c r="A26" s="71">
        <f>Datos!D2</f>
        <v>0.77374583806357988</v>
      </c>
      <c r="B26" s="30">
        <f>Datos!D3</f>
        <v>0.75798592311857071</v>
      </c>
      <c r="C26" s="30">
        <v>0.73109999999999997</v>
      </c>
      <c r="D26" s="30">
        <v>0.88949999999999996</v>
      </c>
      <c r="E26" s="30"/>
      <c r="F26" s="30">
        <f>Datos!D6</f>
        <v>0.79933210631704033</v>
      </c>
      <c r="G26" s="69">
        <f>Datos!D7</f>
        <v>0.80042477739100559</v>
      </c>
      <c r="H26" s="70"/>
      <c r="I26" s="60"/>
      <c r="J26" s="60"/>
      <c r="K26" s="60"/>
      <c r="L26" s="61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  <row r="27" spans="1:33" ht="15" customHeight="1" x14ac:dyDescent="0.2">
      <c r="A27" s="71"/>
      <c r="B27" s="30"/>
      <c r="C27" s="30"/>
      <c r="D27" s="30"/>
      <c r="E27" s="30"/>
      <c r="F27" s="30"/>
      <c r="G27" s="70"/>
      <c r="H27" s="70"/>
      <c r="I27" s="60"/>
      <c r="J27" s="60"/>
      <c r="K27" s="60"/>
      <c r="L27" s="61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</row>
    <row r="28" spans="1:33" ht="15" customHeight="1" x14ac:dyDescent="0.2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4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</row>
    <row r="29" spans="1:33" ht="15" customHeight="1" x14ac:dyDescent="0.2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4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</row>
    <row r="30" spans="1:33" ht="14.25" customHeight="1" x14ac:dyDescent="0.2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4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</row>
    <row r="31" spans="1:33" ht="15" customHeight="1" x14ac:dyDescent="0.2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4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</row>
    <row r="32" spans="1:33" ht="15" customHeight="1" x14ac:dyDescent="0.2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4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</row>
    <row r="33" spans="1:24" ht="15" customHeight="1" x14ac:dyDescent="0.2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4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</row>
    <row r="34" spans="1:24" ht="15" customHeight="1" x14ac:dyDescent="0.2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4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</row>
    <row r="35" spans="1:24" ht="15" customHeight="1" x14ac:dyDescent="0.2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4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</row>
    <row r="36" spans="1:24" ht="15" customHeight="1" x14ac:dyDescent="0.2">
      <c r="A36" s="18" t="s">
        <v>17</v>
      </c>
      <c r="B36" s="9"/>
      <c r="C36" s="9"/>
      <c r="D36" s="9"/>
      <c r="E36" s="19"/>
      <c r="F36" s="19"/>
      <c r="G36" s="19"/>
      <c r="H36" s="19"/>
      <c r="I36" s="9"/>
      <c r="J36" s="9"/>
      <c r="K36" s="9"/>
      <c r="L36" s="9"/>
      <c r="M36" s="19"/>
      <c r="N36" s="19"/>
      <c r="O36" s="19"/>
      <c r="P36" s="19"/>
      <c r="Q36" s="19"/>
      <c r="R36" s="19"/>
      <c r="S36" s="19"/>
      <c r="T36" s="19"/>
      <c r="U36" s="9"/>
      <c r="V36" s="9"/>
      <c r="W36" s="9"/>
      <c r="X36" s="10"/>
    </row>
    <row r="37" spans="1:24" ht="15" customHeight="1" x14ac:dyDescent="0.2">
      <c r="A37" s="11"/>
      <c r="B37" s="2"/>
      <c r="C37" s="2"/>
      <c r="D37" s="2"/>
      <c r="E37" s="3"/>
      <c r="F37" s="3"/>
      <c r="G37" s="3"/>
      <c r="H37" s="3"/>
      <c r="I37" s="2"/>
      <c r="J37" s="2"/>
      <c r="K37" s="2"/>
      <c r="L37" s="2"/>
      <c r="M37" s="3"/>
      <c r="N37" s="3"/>
      <c r="O37" s="3"/>
      <c r="P37" s="3"/>
      <c r="Q37" s="3"/>
      <c r="R37" s="3"/>
      <c r="S37" s="3"/>
      <c r="T37" s="3"/>
      <c r="U37" s="2"/>
      <c r="V37" s="2"/>
      <c r="W37" s="2"/>
      <c r="X37" s="12"/>
    </row>
    <row r="38" spans="1:24" ht="15" customHeight="1" x14ac:dyDescent="0.2">
      <c r="A38" s="11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3"/>
      <c r="N38" s="3"/>
      <c r="O38" s="3"/>
      <c r="P38" s="3"/>
      <c r="Q38" s="3"/>
      <c r="R38" s="3"/>
      <c r="S38" s="3"/>
      <c r="T38" s="3"/>
      <c r="U38" s="2"/>
      <c r="V38" s="2"/>
      <c r="W38" s="2"/>
      <c r="X38" s="12"/>
    </row>
    <row r="39" spans="1:24" ht="15.75" customHeight="1" x14ac:dyDescent="0.2">
      <c r="A39" s="13"/>
      <c r="B39" s="14"/>
      <c r="C39" s="14"/>
      <c r="D39" s="14"/>
      <c r="E39" s="14"/>
      <c r="F39" s="14"/>
      <c r="G39" s="14"/>
      <c r="H39" s="14"/>
      <c r="I39" s="14"/>
      <c r="J39" s="15"/>
      <c r="K39" s="14"/>
      <c r="L39" s="14"/>
      <c r="M39" s="16"/>
      <c r="N39" s="16"/>
      <c r="O39" s="16"/>
      <c r="P39" s="16"/>
      <c r="Q39" s="16"/>
      <c r="R39" s="16"/>
      <c r="S39" s="16"/>
      <c r="T39" s="16"/>
      <c r="U39" s="14"/>
      <c r="V39" s="14"/>
      <c r="W39" s="31" t="s">
        <v>20</v>
      </c>
      <c r="X39" s="32"/>
    </row>
    <row r="40" spans="1:24" x14ac:dyDescent="0.2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10"/>
    </row>
    <row r="41" spans="1:24" x14ac:dyDescent="0.2">
      <c r="A41" s="1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12"/>
    </row>
    <row r="42" spans="1:24" x14ac:dyDescent="0.2">
      <c r="A42" s="1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12"/>
    </row>
    <row r="43" spans="1:24" x14ac:dyDescent="0.2">
      <c r="A43" s="1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12"/>
    </row>
    <row r="44" spans="1:24" x14ac:dyDescent="0.2">
      <c r="A44" s="1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12"/>
    </row>
    <row r="45" spans="1:24" ht="15" x14ac:dyDescent="0.25">
      <c r="A45" s="49" t="s">
        <v>11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</row>
    <row r="46" spans="1:24" ht="15.75" x14ac:dyDescent="0.2">
      <c r="A46" s="55" t="s">
        <v>26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</row>
    <row r="47" spans="1:24" ht="15" customHeight="1" x14ac:dyDescent="0.2">
      <c r="A47" s="33" t="s">
        <v>22</v>
      </c>
      <c r="B47" s="33"/>
      <c r="C47" s="33"/>
      <c r="D47" s="33"/>
      <c r="E47" s="33"/>
      <c r="F47" s="34" t="s">
        <v>34</v>
      </c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</row>
    <row r="48" spans="1:24" ht="15.75" x14ac:dyDescent="0.3">
      <c r="A48" s="35" t="s">
        <v>44</v>
      </c>
      <c r="B48" s="35"/>
      <c r="C48" s="35"/>
      <c r="D48" s="35"/>
      <c r="E48" s="35"/>
      <c r="F48" s="36" t="s">
        <v>42</v>
      </c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1:24" x14ac:dyDescent="0.2">
      <c r="A49" s="1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12"/>
    </row>
    <row r="50" spans="1:24" ht="15" customHeight="1" x14ac:dyDescent="0.2">
      <c r="A50" s="37" t="s">
        <v>23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</row>
    <row r="51" spans="1:24" ht="15" customHeight="1" x14ac:dyDescent="0.2">
      <c r="A51" s="38" t="s">
        <v>35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</row>
    <row r="52" spans="1:24" ht="15" customHeight="1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</row>
    <row r="53" spans="1:24" ht="15" customHeight="1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</row>
    <row r="54" spans="1:24" ht="15" customHeight="1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</row>
    <row r="55" spans="1:24" ht="15" customHeight="1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</row>
    <row r="56" spans="1:24" ht="15" customHeight="1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</row>
    <row r="57" spans="1:24" ht="15.75" customHeight="1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</row>
    <row r="58" spans="1:24" x14ac:dyDescent="0.2">
      <c r="A58" s="37" t="s">
        <v>24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</row>
    <row r="59" spans="1:24" ht="14.25" customHeight="1" x14ac:dyDescent="0.2">
      <c r="A59" s="38" t="s">
        <v>36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</row>
    <row r="60" spans="1:24" x14ac:dyDescent="0.2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</row>
    <row r="61" spans="1:24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</row>
    <row r="62" spans="1:24" x14ac:dyDescent="0.2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</row>
    <row r="63" spans="1:24" x14ac:dyDescent="0.2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</row>
    <row r="64" spans="1:24" x14ac:dyDescent="0.2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</row>
    <row r="65" spans="1:24" x14ac:dyDescent="0.2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</row>
    <row r="66" spans="1:24" x14ac:dyDescent="0.2">
      <c r="A66" s="37" t="s">
        <v>25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</row>
    <row r="67" spans="1:24" x14ac:dyDescent="0.2">
      <c r="A67" s="38" t="s">
        <v>30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</row>
    <row r="68" spans="1:24" x14ac:dyDescent="0.2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</row>
    <row r="69" spans="1:24" x14ac:dyDescent="0.2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</row>
    <row r="70" spans="1:24" x14ac:dyDescent="0.2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</row>
    <row r="71" spans="1:24" x14ac:dyDescent="0.2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</row>
    <row r="72" spans="1:24" x14ac:dyDescent="0.2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</row>
    <row r="73" spans="1:24" ht="15" customHeight="1" x14ac:dyDescent="0.2">
      <c r="A73" s="41" t="s">
        <v>17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40"/>
    </row>
    <row r="74" spans="1:24" x14ac:dyDescent="0.2">
      <c r="A74" s="42"/>
      <c r="B74" s="2"/>
      <c r="C74" s="2"/>
      <c r="D74" s="2"/>
      <c r="E74" s="3"/>
      <c r="F74" s="3"/>
      <c r="G74" s="3"/>
      <c r="H74" s="3"/>
      <c r="I74" s="2"/>
      <c r="J74" s="2"/>
      <c r="K74" s="2"/>
      <c r="L74" s="2"/>
      <c r="M74" s="3"/>
      <c r="N74" s="3"/>
      <c r="O74" s="3"/>
      <c r="P74" s="3"/>
      <c r="Q74" s="3"/>
      <c r="R74" s="3"/>
      <c r="S74" s="3"/>
      <c r="T74" s="3"/>
      <c r="U74" s="2"/>
      <c r="V74" s="2"/>
      <c r="W74" s="2"/>
      <c r="X74" s="12"/>
    </row>
    <row r="75" spans="1:24" x14ac:dyDescent="0.2">
      <c r="A75" s="4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3"/>
      <c r="N75" s="3"/>
      <c r="O75" s="3"/>
      <c r="P75" s="3"/>
      <c r="Q75" s="3"/>
      <c r="R75" s="3"/>
      <c r="S75" s="3"/>
      <c r="T75" s="3"/>
      <c r="U75" s="2"/>
      <c r="V75" s="2"/>
      <c r="W75" s="2"/>
      <c r="X75" s="12"/>
    </row>
    <row r="76" spans="1:24" x14ac:dyDescent="0.2">
      <c r="A76" s="43"/>
      <c r="B76" s="14"/>
      <c r="C76" s="14"/>
      <c r="D76" s="14"/>
      <c r="E76" s="14"/>
      <c r="F76" s="14"/>
      <c r="G76" s="14"/>
      <c r="H76" s="14"/>
      <c r="I76" s="14"/>
      <c r="J76" s="15"/>
      <c r="K76" s="14"/>
      <c r="L76" s="14"/>
      <c r="M76" s="16"/>
      <c r="N76" s="16"/>
      <c r="O76" s="16"/>
      <c r="P76" s="16"/>
      <c r="Q76" s="16"/>
      <c r="R76" s="16"/>
      <c r="S76" s="16"/>
      <c r="T76" s="16"/>
      <c r="U76" s="14"/>
      <c r="V76" s="14"/>
      <c r="W76" s="31" t="s">
        <v>21</v>
      </c>
      <c r="X76" s="32"/>
    </row>
  </sheetData>
  <mergeCells count="61">
    <mergeCell ref="R13:X13"/>
    <mergeCell ref="K13:Q13"/>
    <mergeCell ref="K14:Q17"/>
    <mergeCell ref="R14:X17"/>
    <mergeCell ref="M23:X23"/>
    <mergeCell ref="A45:X45"/>
    <mergeCell ref="A46:X46"/>
    <mergeCell ref="K24:L25"/>
    <mergeCell ref="K26:L27"/>
    <mergeCell ref="M24:X35"/>
    <mergeCell ref="A28:L35"/>
    <mergeCell ref="I24:J25"/>
    <mergeCell ref="I26:J27"/>
    <mergeCell ref="G26:H27"/>
    <mergeCell ref="A26:A27"/>
    <mergeCell ref="B26:B27"/>
    <mergeCell ref="C26:C27"/>
    <mergeCell ref="D25:E25"/>
    <mergeCell ref="A6:X6"/>
    <mergeCell ref="A7:X7"/>
    <mergeCell ref="L9:X9"/>
    <mergeCell ref="L10:X10"/>
    <mergeCell ref="T11:X11"/>
    <mergeCell ref="Q11:S11"/>
    <mergeCell ref="L11:P11"/>
    <mergeCell ref="A9:D9"/>
    <mergeCell ref="I10:K10"/>
    <mergeCell ref="I11:K11"/>
    <mergeCell ref="I9:K9"/>
    <mergeCell ref="A10:D10"/>
    <mergeCell ref="A11:D11"/>
    <mergeCell ref="G25:H25"/>
    <mergeCell ref="A19:F19"/>
    <mergeCell ref="A20:F21"/>
    <mergeCell ref="G19:X19"/>
    <mergeCell ref="G20:X20"/>
    <mergeCell ref="G21:X21"/>
    <mergeCell ref="A14:J17"/>
    <mergeCell ref="A24:F24"/>
    <mergeCell ref="E9:H9"/>
    <mergeCell ref="E10:H10"/>
    <mergeCell ref="E11:H11"/>
    <mergeCell ref="A13:J13"/>
    <mergeCell ref="G24:H24"/>
    <mergeCell ref="A23:L23"/>
    <mergeCell ref="D26:E27"/>
    <mergeCell ref="F26:F27"/>
    <mergeCell ref="W76:X76"/>
    <mergeCell ref="A47:E47"/>
    <mergeCell ref="F47:X47"/>
    <mergeCell ref="A48:E48"/>
    <mergeCell ref="F48:X48"/>
    <mergeCell ref="A50:X50"/>
    <mergeCell ref="A58:X58"/>
    <mergeCell ref="A66:X66"/>
    <mergeCell ref="A67:X72"/>
    <mergeCell ref="A59:X65"/>
    <mergeCell ref="A51:X57"/>
    <mergeCell ref="B73:X73"/>
    <mergeCell ref="A73:A76"/>
    <mergeCell ref="W39:X39"/>
  </mergeCells>
  <printOptions horizontalCentered="1" verticalCentered="1"/>
  <pageMargins left="0.27559055118110237" right="0.15748031496062992" top="0.15748031496062992" bottom="0.15748031496062992" header="0.31496062992125984" footer="0.31496062992125984"/>
  <pageSetup scale="95" fitToHeight="0" orientation="landscape" r:id="rId1"/>
  <rowBreaks count="1" manualBreakCount="1">
    <brk id="39" max="23" man="1"/>
  </rowBreaks>
  <ignoredErrors>
    <ignoredError sqref="E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workbookViewId="0">
      <selection activeCell="C8" sqref="C8"/>
    </sheetView>
  </sheetViews>
  <sheetFormatPr baseColWidth="10" defaultColWidth="10.7109375" defaultRowHeight="15" x14ac:dyDescent="0.25"/>
  <cols>
    <col min="1" max="1" width="18.28515625" customWidth="1"/>
    <col min="2" max="4" width="28.28515625" customWidth="1"/>
  </cols>
  <sheetData>
    <row r="1" spans="1:11" s="17" customFormat="1" ht="30" x14ac:dyDescent="0.25">
      <c r="A1" s="21" t="s">
        <v>40</v>
      </c>
      <c r="B1" s="21" t="s">
        <v>33</v>
      </c>
      <c r="C1" s="21" t="s">
        <v>46</v>
      </c>
      <c r="D1" s="21" t="s">
        <v>26</v>
      </c>
    </row>
    <row r="2" spans="1:11" x14ac:dyDescent="0.25">
      <c r="A2" s="22">
        <v>2019</v>
      </c>
      <c r="B2" s="23">
        <v>2842.1</v>
      </c>
      <c r="C2" s="26">
        <v>3673.17</v>
      </c>
      <c r="D2" s="24">
        <f>(B2/C2)</f>
        <v>0.77374583806357988</v>
      </c>
      <c r="G2" s="20"/>
      <c r="H2" s="20"/>
      <c r="I2" s="20"/>
      <c r="J2" s="20"/>
      <c r="K2" s="20"/>
    </row>
    <row r="3" spans="1:11" x14ac:dyDescent="0.25">
      <c r="A3" s="22">
        <v>2020</v>
      </c>
      <c r="B3" s="23">
        <v>2842</v>
      </c>
      <c r="C3" s="23">
        <v>3749.41</v>
      </c>
      <c r="D3" s="24">
        <f>B3/C3</f>
        <v>0.75798592311857071</v>
      </c>
    </row>
    <row r="4" spans="1:11" x14ac:dyDescent="0.25">
      <c r="A4" s="22">
        <v>2021</v>
      </c>
      <c r="B4" s="23">
        <v>3308.9</v>
      </c>
      <c r="C4" s="23">
        <v>4525.66</v>
      </c>
      <c r="D4" s="25">
        <f>(B4/C4)</f>
        <v>0.73114197708179585</v>
      </c>
    </row>
    <row r="5" spans="1:11" x14ac:dyDescent="0.25">
      <c r="A5" s="22">
        <v>2022</v>
      </c>
      <c r="B5" s="23">
        <v>3308.9</v>
      </c>
      <c r="C5" s="23">
        <v>3719.8</v>
      </c>
      <c r="D5" s="24">
        <f>B5/C5</f>
        <v>0.88953707188558517</v>
      </c>
    </row>
    <row r="6" spans="1:11" x14ac:dyDescent="0.25">
      <c r="A6" s="22">
        <v>2023</v>
      </c>
      <c r="B6" s="23">
        <v>3308.9</v>
      </c>
      <c r="C6" s="23">
        <v>4139.5810000000001</v>
      </c>
      <c r="D6" s="24">
        <f>B6/C6</f>
        <v>0.79933210631704033</v>
      </c>
    </row>
    <row r="7" spans="1:11" x14ac:dyDescent="0.25">
      <c r="A7" s="22">
        <v>2024</v>
      </c>
      <c r="B7" s="23">
        <v>3308.9</v>
      </c>
      <c r="C7" s="23">
        <v>4133.93</v>
      </c>
      <c r="D7" s="24">
        <f>B7/C7</f>
        <v>0.80042477739100559</v>
      </c>
    </row>
    <row r="8" spans="1:11" x14ac:dyDescent="0.25">
      <c r="A8" s="22"/>
      <c r="B8" s="23"/>
      <c r="C8" s="23"/>
      <c r="D8" s="24"/>
    </row>
    <row r="9" spans="1:11" x14ac:dyDescent="0.25">
      <c r="A9" s="22"/>
      <c r="B9" s="23"/>
      <c r="C9" s="23"/>
      <c r="D9" s="24"/>
    </row>
    <row r="10" spans="1:11" x14ac:dyDescent="0.25">
      <c r="A10" s="22"/>
      <c r="B10" s="23"/>
      <c r="C10" s="23"/>
      <c r="D10" s="24"/>
    </row>
    <row r="11" spans="1:11" x14ac:dyDescent="0.25">
      <c r="A11" s="22"/>
      <c r="B11" s="23"/>
      <c r="C11" s="23"/>
      <c r="D11" s="24"/>
    </row>
    <row r="12" spans="1:11" x14ac:dyDescent="0.25">
      <c r="A12" s="22"/>
      <c r="B12" s="23"/>
      <c r="C12" s="23"/>
      <c r="D12" s="24"/>
    </row>
    <row r="13" spans="1:11" x14ac:dyDescent="0.25">
      <c r="A13" s="22"/>
      <c r="B13" s="23"/>
      <c r="C13" s="23"/>
      <c r="D13" s="24"/>
    </row>
    <row r="14" spans="1:11" x14ac:dyDescent="0.25">
      <c r="A14" s="22"/>
      <c r="B14" s="23"/>
      <c r="C14" s="23"/>
      <c r="D14" s="24"/>
    </row>
    <row r="15" spans="1:11" x14ac:dyDescent="0.25">
      <c r="A15" s="22"/>
      <c r="B15" s="23"/>
      <c r="C15" s="23"/>
      <c r="D15" s="24"/>
    </row>
    <row r="16" spans="1:11" x14ac:dyDescent="0.25">
      <c r="A16" s="22"/>
      <c r="B16" s="23"/>
      <c r="C16" s="23"/>
      <c r="D16" s="24"/>
    </row>
    <row r="17" spans="1:4" x14ac:dyDescent="0.25">
      <c r="A17" s="22"/>
      <c r="B17" s="23"/>
      <c r="C17" s="23"/>
      <c r="D17" s="24"/>
    </row>
    <row r="18" spans="1:4" x14ac:dyDescent="0.25">
      <c r="A18" s="22"/>
      <c r="B18" s="23"/>
      <c r="C18" s="23"/>
      <c r="D18" s="24"/>
    </row>
    <row r="19" spans="1:4" x14ac:dyDescent="0.25">
      <c r="A19" s="22"/>
      <c r="B19" s="23"/>
      <c r="C19" s="23"/>
      <c r="D19" s="24"/>
    </row>
    <row r="20" spans="1:4" x14ac:dyDescent="0.25">
      <c r="A20" s="22"/>
      <c r="B20" s="23"/>
      <c r="C20" s="23"/>
      <c r="D20" s="24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02.04</vt:lpstr>
      <vt:lpstr>Datos</vt:lpstr>
      <vt:lpstr>'02.04'!Área_de_impresión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Patricia Lopez</dc:creator>
  <cp:lastModifiedBy>JEFATURA DE SISTEMAS</cp:lastModifiedBy>
  <cp:lastPrinted>2025-06-09T22:58:10Z</cp:lastPrinted>
  <dcterms:created xsi:type="dcterms:W3CDTF">2019-04-19T02:00:59Z</dcterms:created>
  <dcterms:modified xsi:type="dcterms:W3CDTF">2025-06-09T22:59:09Z</dcterms:modified>
</cp:coreProperties>
</file>